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<sst xmlns="http://schemas.openxmlformats.org/spreadsheetml/2006/main" count="27" uniqueCount="27">
  <si>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</si>
  <si>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ICH030</t>
  </si>
  <si>
    <t xml:space="preserve">Ud</t>
  </si>
  <si>
    <t xml:space="preserve">Salamandra a pellets.</t>
  </si>
  <si>
    <r>
      <rPr>
        <b/>
        <sz val="8.25"/>
        <color rgb="FF000000"/>
        <rFont val="Arial"/>
        <family val="2"/>
      </rPr>
      <t xml:space="preserve">Salamandra a pellets, série Aire, modelo Circle Plus "ARCE", potência térmica nominal de 4,8 a 11 kW, rendimento 89%, volume de aquecimento, calculado com um requisito de 40 W/m³, 270 m³, revestimento de cristal cor Hoja Oro, sistema de ventilação forçada controlada electronicamente, com comando à distância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</si>
  <si>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</si>
  <si>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</si>
  <si>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</si>
  <si>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</si>
  <si>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</si>
  <si>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</si>
  <si>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mt38arc020pa</t>
  </si>
  <si>
    <t xml:space="preserve">Ud</t>
  </si>
  <si>
    <t xml:space="preserve">Salamandra a pellets, série Aire, modelo Circle Plus "ARCE", potência térmica nominal de 4,8 a 11 kW, rendimento 89%, volume de aquecimento, calculado com um requisito de 40 W/m³, 270 m³, revestimento de cristal cor Hoja Oro, sistema de ventilação forçada controlada electronicamente, com comando à distância, composta de frontal (porta, grelha e porta inferior) de ferro fundido, queimador de tijolos refractários, queimador de ferro fundido, cristal cerâmico resistente a 800°C, painel de controlo com ecrã de led, termostato-programador, difusor de fluxo de ar direccionável, punho oculto para abertura, humidificador de ar ambiental e depósito para pellets de 32,5 litros, segundo EN 13240.</t>
  </si>
  <si>
    <t xml:space="preserve">mt38arc600a</t>
  </si>
  <si>
    <t xml:space="preserve">Ud</t>
  </si>
  <si>
    <t xml:space="preserve">Colocação em funcionamento e formação no manuseamento de salamandra a pellets.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</si>
  <si>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</si>
  <si>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</si>
  <si>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</si>
  <si>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</si>
  <si>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</si>
  <si>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</si>
  <si>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</si>
  <si>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</si>
  <si>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761,17€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</si>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</sst>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65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08.0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4295.000000</v>
      </c>
      <c r="G9" s="12">
        <f ca="1">ROUND(INDIRECT(ADDRESS(ROW()+(0), COLUMN()+(-2), 1))*INDIRECT(ADDRESS(ROW()+(0), COLUMN()+(-1), 1)), 2)</f>
        <v>4295.000000</v>
      </c>
    </row>
    <row r="10" spans="1:7" ht="24.00" thickBot="1" customHeight="1">
      <c r="A10" s="13" t="s">
        <v>14</v>
      </c>
      <c r="B10" s="13"/>
      <c r="C10" s="14" t="s">
        <v>15</v>
      </c>
      <c r="D10" s="13" t="s">
        <v>16</v>
      </c>
      <c r="E10" s="15">
        <v>1.000000</v>
      </c>
      <c r="F10" s="16">
        <v>60.000000</v>
      </c>
      <c r="G10" s="16">
        <f ca="1">ROUND(INDIRECT(ADDRESS(ROW()+(0), COLUMN()+(-2), 1))*INDIRECT(ADDRESS(ROW()+(0), COLUMN()+(-1), 1)), 2)</f>
        <v>60.000000</v>
      </c>
    </row>
    <row r="11" spans="1:7" ht="13.50" thickBot="1" customHeight="1">
      <c r="A11" s="13" t="s">
        <v>17</v>
      </c>
      <c r="B11" s="13"/>
      <c r="C11" s="14" t="s">
        <v>18</v>
      </c>
      <c r="D11" s="13" t="s">
        <v>19</v>
      </c>
      <c r="E11" s="15">
        <v>1.004000</v>
      </c>
      <c r="F11" s="16">
        <v>17.770000</v>
      </c>
      <c r="G11" s="16">
        <f ca="1">ROUND(INDIRECT(ADDRESS(ROW()+(0), COLUMN()+(-2), 1))*INDIRECT(ADDRESS(ROW()+(0), COLUMN()+(-1), 1)), 2)</f>
        <v>17.840000</v>
      </c>
    </row>
    <row r="12" spans="1:7" ht="13.50" thickBot="1" customHeight="1">
      <c r="A12" s="13" t="s">
        <v>20</v>
      </c>
      <c r="B12" s="13"/>
      <c r="C12" s="17" t="s">
        <v>21</v>
      </c>
      <c r="D12" s="18" t="s">
        <v>22</v>
      </c>
      <c r="E12" s="19">
        <v>1.004000</v>
      </c>
      <c r="F12" s="20">
        <v>16.790000</v>
      </c>
      <c r="G12" s="20">
        <f ca="1">ROUND(INDIRECT(ADDRESS(ROW()+(0), COLUMN()+(-2), 1))*INDIRECT(ADDRESS(ROW()+(0), COLUMN()+(-1), 1)), 2)</f>
        <v>16.860000</v>
      </c>
    </row>
    <row r="13" spans="1:7" ht="13.50" thickBot="1" customHeight="1">
      <c r="A13" s="18"/>
      <c r="B13" s="18"/>
      <c r="C13" s="21" t="s">
        <v>23</v>
      </c>
      <c r="D13" s="4" t="s">
        <v>24</v>
      </c>
      <c r="E13" s="22">
        <v>2.000000</v>
      </c>
      <c r="F13" s="23">
        <f ca="1">ROUND(SUM(INDIRECT(ADDRESS(ROW()+(-1), COLUMN()+(1), 1)),INDIRECT(ADDRESS(ROW()+(-2), COLUMN()+(1), 1)),INDIRECT(ADDRESS(ROW()+(-3), COLUMN()+(1), 1)),INDIRECT(ADDRESS(ROW()+(-4), COLUMN()+(1), 1))), 2)</f>
        <v>4389.700000</v>
      </c>
      <c r="G13" s="23">
        <f ca="1">ROUND(INDIRECT(ADDRESS(ROW()+(0), COLUMN()+(-2), 1))*INDIRECT(ADDRESS(ROW()+(0), COLUMN()+(-1), 1))/100, 2)</f>
        <v>87.790000</v>
      </c>
    </row>
    <row r="14" spans="1:7" ht="13.50" thickBot="1" customHeight="1">
      <c r="A14" s="24" t="s">
        <v>25</v>
      </c>
      <c r="B14" s="24"/>
      <c r="C14" s="25"/>
      <c r="D14" s="25"/>
      <c r="E14" s="26"/>
      <c r="F14" s="24" t="s">
        <v>26</v>
      </c>
      <c r="G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4477.490000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